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D094EB6B-783F-4F87-80F9-8DE38FF35C06}"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<sst xmlns="http://schemas.openxmlformats.org/spreadsheetml/2006/main" count="4134" uniqueCount="963">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</sst>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400</v>
      </c>
      <c r="B10" s="111"/>
      <c r="C10" s="103" t="str">
        <f>VLOOKUP(A10,Listado!1:1048576,6,0)</f>
        <v>G. CONSULTORÍA TI</v>
      </c>
      <c r="D10" s="103"/>
      <c r="E10" s="103"/>
      <c r="F10" s="103"/>
      <c r="G10" s="103" t="str">
        <f>VLOOKUP(A10,Listado!1:1048576,7,0)</f>
        <v>Asistente 2</v>
      </c>
      <c r="H10" s="103"/>
      <c r="I10" s="104" t="str">
        <f>VLOOKUP(A10,Listado!1:1048576,2,0)</f>
        <v>Asistente a la coordinación de Encargo en SEPE</v>
      </c>
      <c r="J10" s="105"/>
      <c r="K10" s="103" t="str">
        <f>VLOOKUP(A10,Listado!1:1048576,11,0)</f>
        <v>Madrid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59.6" customHeight="1" thickTop="1" thickBot="1" x14ac:dyDescent="0.3">
      <c r="A17" s="151" t="str">
        <f>VLOOKUP(A10,Listado!1:1048576,18,0)</f>
        <v>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xopOKisR5Ml/ll/ADonTyT7gLPM9/GMVOM5MFA7ESmzZXTNJio4h0Axq3KxkxzmUk+OWGKV1sjVwZ+gsepv4eA==" saltValue="zX7ltRpXkmcn5U125hNSm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2022-11-02T10:46:58Z</dcterms:modified>
</cp:coreProperties>
</file>